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Box\data\R5_2023\0030金沢市SDGsツーリズム2023\23_HP\申請書類\"/>
    </mc:Choice>
  </mc:AlternateContent>
  <xr:revisionPtr revIDLastSave="0" documentId="8_{9E96EAE1-8008-4D11-A650-36523AD16585}" xr6:coauthVersionLast="47" xr6:coauthVersionMax="47" xr10:uidLastSave="{00000000-0000-0000-0000-000000000000}"/>
  <bookViews>
    <workbookView xWindow="-120" yWindow="-120" windowWidth="29040" windowHeight="15840" xr2:uid="{3E30271F-D883-4920-A783-276B9CBB870E}"/>
  </bookViews>
  <sheets>
    <sheet name="排出量算定方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1" l="1"/>
  <c r="D68" i="1" s="1"/>
  <c r="E67" i="1"/>
  <c r="E66" i="1"/>
  <c r="E65" i="1"/>
  <c r="E64" i="1"/>
  <c r="E63" i="1"/>
  <c r="E62" i="1"/>
  <c r="E61" i="1"/>
  <c r="D61" i="1" s="1"/>
  <c r="E60" i="1"/>
  <c r="D60" i="1" s="1"/>
  <c r="E59" i="1"/>
  <c r="E58" i="1"/>
  <c r="E51" i="1"/>
  <c r="E50" i="1"/>
  <c r="E49" i="1"/>
  <c r="E48" i="1"/>
  <c r="E47" i="1"/>
  <c r="E46" i="1"/>
  <c r="E45" i="1"/>
  <c r="E44" i="1"/>
  <c r="E43" i="1"/>
  <c r="E42" i="1"/>
  <c r="E41" i="1"/>
  <c r="E136" i="1"/>
  <c r="E135" i="1"/>
  <c r="E134" i="1"/>
  <c r="E133" i="1"/>
  <c r="E132" i="1"/>
  <c r="D132" i="1" s="1"/>
  <c r="E131" i="1"/>
  <c r="E130" i="1"/>
  <c r="E129" i="1"/>
  <c r="D129" i="1" s="1"/>
  <c r="E128" i="1"/>
  <c r="E127" i="1"/>
  <c r="E126" i="1"/>
  <c r="E119" i="1"/>
  <c r="E118" i="1"/>
  <c r="E117" i="1"/>
  <c r="E116" i="1"/>
  <c r="E115" i="1"/>
  <c r="E114" i="1"/>
  <c r="E113" i="1"/>
  <c r="E112" i="1"/>
  <c r="D112" i="1" s="1"/>
  <c r="E111" i="1"/>
  <c r="E110" i="1"/>
  <c r="E109" i="1"/>
  <c r="E102" i="1"/>
  <c r="E101" i="1"/>
  <c r="E100" i="1"/>
  <c r="E99" i="1"/>
  <c r="E98" i="1"/>
  <c r="D98" i="1" s="1"/>
  <c r="E97" i="1"/>
  <c r="D97" i="1" s="1"/>
  <c r="E96" i="1"/>
  <c r="E95" i="1"/>
  <c r="D95" i="1" s="1"/>
  <c r="E94" i="1"/>
  <c r="E93" i="1"/>
  <c r="E92" i="1"/>
  <c r="E85" i="1"/>
  <c r="E84" i="1"/>
  <c r="E83" i="1"/>
  <c r="E82" i="1"/>
  <c r="E81" i="1"/>
  <c r="E80" i="1"/>
  <c r="E79" i="1"/>
  <c r="E78" i="1"/>
  <c r="E77" i="1"/>
  <c r="E76" i="1"/>
  <c r="E75" i="1"/>
  <c r="D63" i="1"/>
  <c r="D62" i="1"/>
  <c r="D46" i="1"/>
  <c r="E34" i="1"/>
  <c r="E33" i="1"/>
  <c r="E32" i="1"/>
  <c r="E31" i="1"/>
  <c r="E30" i="1"/>
  <c r="D30" i="1" s="1"/>
  <c r="E29" i="1"/>
  <c r="E28" i="1"/>
  <c r="D28" i="1" s="1"/>
  <c r="E27" i="1"/>
  <c r="D27" i="1" s="1"/>
  <c r="E26" i="1"/>
  <c r="E25" i="1"/>
  <c r="E24" i="1"/>
  <c r="E17" i="1"/>
  <c r="E16" i="1"/>
  <c r="E15" i="1"/>
  <c r="E14" i="1"/>
  <c r="E13" i="1"/>
  <c r="E12" i="1"/>
  <c r="D12" i="1" s="1"/>
  <c r="E11" i="1"/>
  <c r="D11" i="1" s="1"/>
  <c r="E10" i="1"/>
  <c r="D10" i="1" s="1"/>
  <c r="E9" i="1"/>
  <c r="E8" i="1"/>
  <c r="E7" i="1"/>
  <c r="D7" i="1" s="1"/>
  <c r="D9" i="1"/>
  <c r="D8" i="1"/>
  <c r="D15" i="1"/>
  <c r="D14" i="1"/>
  <c r="D13" i="1"/>
  <c r="D33" i="1"/>
  <c r="D32" i="1"/>
  <c r="D31" i="1"/>
  <c r="D29" i="1"/>
  <c r="D24" i="1"/>
  <c r="D50" i="1"/>
  <c r="D49" i="1"/>
  <c r="D48" i="1"/>
  <c r="D45" i="1"/>
  <c r="D44" i="1"/>
  <c r="D43" i="1"/>
  <c r="D42" i="1"/>
  <c r="D66" i="1"/>
  <c r="D65" i="1"/>
  <c r="D64" i="1"/>
  <c r="D134" i="1"/>
  <c r="D133" i="1"/>
  <c r="D131" i="1"/>
  <c r="D119" i="1"/>
  <c r="D118" i="1"/>
  <c r="D114" i="1"/>
  <c r="D113" i="1"/>
  <c r="D111" i="1"/>
  <c r="D110" i="1"/>
  <c r="D100" i="1"/>
  <c r="D99" i="1"/>
  <c r="D96" i="1"/>
  <c r="D93" i="1"/>
  <c r="D92" i="1"/>
  <c r="D75" i="1"/>
  <c r="D126" i="1"/>
  <c r="D136" i="1"/>
  <c r="D135" i="1"/>
  <c r="D130" i="1"/>
  <c r="D128" i="1"/>
  <c r="D127" i="1"/>
  <c r="D117" i="1"/>
  <c r="D116" i="1"/>
  <c r="D115" i="1"/>
  <c r="D109" i="1"/>
  <c r="D94" i="1"/>
  <c r="D102" i="1"/>
  <c r="D101" i="1"/>
  <c r="D84" i="1"/>
  <c r="D82" i="1"/>
  <c r="D81" i="1"/>
  <c r="D80" i="1"/>
  <c r="D76" i="1"/>
  <c r="D58" i="1"/>
  <c r="D41" i="1"/>
  <c r="D67" i="1"/>
  <c r="D59" i="1"/>
  <c r="D51" i="1"/>
  <c r="D47" i="1"/>
  <c r="D25" i="1"/>
  <c r="D26" i="1"/>
  <c r="D34" i="1"/>
  <c r="D85" i="1"/>
  <c r="D83" i="1"/>
  <c r="D79" i="1"/>
  <c r="D78" i="1"/>
  <c r="D77" i="1"/>
  <c r="D17" i="1"/>
  <c r="D16" i="1"/>
</calcChain>
</file>

<file path=xl/sharedStrings.xml><?xml version="1.0" encoding="utf-8"?>
<sst xmlns="http://schemas.openxmlformats.org/spreadsheetml/2006/main" count="256" uniqueCount="73">
  <si>
    <t xml:space="preserve">算定方法 </t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</si>
  <si>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</si>
  <si>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</si>
  <si>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</si>
  <si>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</si>
  <si>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</si>
  <si>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</si>
  <si>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</si>
  <si>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</si>
  <si>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</si>
  <si>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</si>
  <si>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</si>
  <si>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</si>
  <si>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温室効果ガス年間排出量</t>
    <rPh sb="6" eb="8">
      <t>ネンカン</t>
    </rPh>
    <phoneticPr fontId="2"/>
  </si>
  <si>
    <t>年間電気使用量</t>
    <rPh sb="0" eb="2">
      <t>ネンカン</t>
    </rPh>
    <rPh sb="2" eb="4">
      <t>デンキ</t>
    </rPh>
    <rPh sb="4" eb="7">
      <t>シヨウリョウ</t>
    </rPh>
    <phoneticPr fontId="2"/>
  </si>
  <si>
    <t>北陸電力排出係数</t>
    <rPh sb="0" eb="4">
      <t>ホクリクデンリョク</t>
    </rPh>
    <rPh sb="4" eb="6">
      <t>ハイシュツ</t>
    </rPh>
    <rPh sb="6" eb="8">
      <t>ケイスウ</t>
    </rPh>
    <phoneticPr fontId="2"/>
  </si>
  <si>
    <t>都市ガスの使用によるCO2排出量[t-CO2]＝46.0[GJ/千m3]×都市ガス使用量[千m3]×0.0498[t-CO2/GJ]</t>
    <phoneticPr fontId="2"/>
  </si>
  <si>
    <t>電気事業者から小売供給された電気（kWh）×調整後排出係数（t-CO2/kWh）</t>
    <phoneticPr fontId="2"/>
  </si>
  <si>
    <t>都市ガス使用量</t>
    <rPh sb="0" eb="2">
      <t>トシ</t>
    </rPh>
    <rPh sb="4" eb="7">
      <t>シヨウリョウ</t>
    </rPh>
    <phoneticPr fontId="2"/>
  </si>
  <si>
    <t>CO2排出係数</t>
    <rPh sb="3" eb="5">
      <t>ハイシュツ</t>
    </rPh>
    <rPh sb="5" eb="7">
      <t>ケイスウ</t>
    </rPh>
    <phoneticPr fontId="2"/>
  </si>
  <si>
    <t>発熱量</t>
    <rPh sb="0" eb="2">
      <t>ハツネツ</t>
    </rPh>
    <rPh sb="2" eb="3">
      <t>リョウ</t>
    </rPh>
    <phoneticPr fontId="2"/>
  </si>
  <si>
    <t>■電気</t>
    <rPh sb="1" eb="3">
      <t>デンキ</t>
    </rPh>
    <phoneticPr fontId="2"/>
  </si>
  <si>
    <t>■都市ガス</t>
    <rPh sb="1" eb="3">
      <t>トシ</t>
    </rPh>
    <phoneticPr fontId="2"/>
  </si>
  <si>
    <t>■LPG</t>
    <phoneticPr fontId="2"/>
  </si>
  <si>
    <t>※金沢市企業局https://www2.city.kanazawa.ishikawa.jp/about_us/emission/co2/</t>
    <rPh sb="1" eb="3">
      <t>カナザワ</t>
    </rPh>
    <rPh sb="3" eb="4">
      <t>シ</t>
    </rPh>
    <rPh sb="4" eb="6">
      <t>キギョウ</t>
    </rPh>
    <rPh sb="6" eb="7">
      <t>キョク</t>
    </rPh>
    <phoneticPr fontId="2"/>
  </si>
  <si>
    <t>日本LPガス協会　https://www.j-lpgas.gr.jp/news/files/CO2_guidline.pdf</t>
    <rPh sb="0" eb="2">
      <t>ニホン</t>
    </rPh>
    <rPh sb="6" eb="8">
      <t>キョウカイ</t>
    </rPh>
    <phoneticPr fontId="2"/>
  </si>
  <si>
    <t>※電気事業者別排出係数一覧 https://ghg-santeikohyo.env.go.jp/calc</t>
    <phoneticPr fontId="2"/>
  </si>
  <si>
    <t>t-CO2/kWh</t>
    <phoneticPr fontId="2"/>
  </si>
  <si>
    <t>■A重油</t>
    <rPh sb="2" eb="4">
      <t>ジュウユ</t>
    </rPh>
    <phoneticPr fontId="2"/>
  </si>
  <si>
    <t>※北陸電力調整後排出係数（21年度実績）0.000484t-CO2/kWh　　https://www.rikuden.co.jp/ryokinshikumi/dengen.html</t>
    <rPh sb="1" eb="5">
      <t>ホクリクデンリョク</t>
    </rPh>
    <rPh sb="15" eb="16">
      <t>ネン</t>
    </rPh>
    <rPh sb="16" eb="17">
      <t>ド</t>
    </rPh>
    <rPh sb="17" eb="19">
      <t>ジッセキ</t>
    </rPh>
    <phoneticPr fontId="2"/>
  </si>
  <si>
    <t>■B・C重油</t>
    <rPh sb="4" eb="6">
      <t>ジュウユ</t>
    </rPh>
    <phoneticPr fontId="2"/>
  </si>
  <si>
    <t>入力単位：kWh</t>
    <rPh sb="0" eb="2">
      <t>ニュウリョク</t>
    </rPh>
    <rPh sb="2" eb="4">
      <t>タンイ</t>
    </rPh>
    <phoneticPr fontId="2"/>
  </si>
  <si>
    <t>■灯油</t>
    <rPh sb="1" eb="3">
      <t>トウユ</t>
    </rPh>
    <phoneticPr fontId="2"/>
  </si>
  <si>
    <t>入力単位：kl</t>
    <rPh sb="0" eb="2">
      <t>ニュウリョク</t>
    </rPh>
    <rPh sb="2" eb="4">
      <t>タンイ</t>
    </rPh>
    <phoneticPr fontId="2"/>
  </si>
  <si>
    <t>入力単位：千㎡</t>
    <rPh sb="0" eb="2">
      <t>ニュウリョク</t>
    </rPh>
    <rPh sb="2" eb="4">
      <t>タンイ</t>
    </rPh>
    <rPh sb="5" eb="6">
      <t>セン</t>
    </rPh>
    <phoneticPr fontId="2"/>
  </si>
  <si>
    <t>LPガスの使用によるCO2排出量[t-CO2]＝LPガス使用量[千m3]×6.6t-CO2/㎥　※プロパン：ブタン比率　7：3　混合ガス</t>
    <rPh sb="32" eb="33">
      <t>セン</t>
    </rPh>
    <rPh sb="57" eb="59">
      <t>ヒリツ</t>
    </rPh>
    <rPh sb="64" eb="66">
      <t>コンゴウ</t>
    </rPh>
    <phoneticPr fontId="2"/>
  </si>
  <si>
    <t>6.6t-CO2/㎥</t>
    <phoneticPr fontId="2"/>
  </si>
  <si>
    <t>2.71t- CO2/kl</t>
    <phoneticPr fontId="2"/>
  </si>
  <si>
    <t>3.00t- CO2/kl</t>
    <phoneticPr fontId="2"/>
  </si>
  <si>
    <t>2.49t- CO2/kl</t>
    <phoneticPr fontId="2"/>
  </si>
  <si>
    <t>単位発熱量39.1（GJ/kl）×排出係数 0.0189（tC/GJ）×44/12＝単位当たり二酸化炭素排出量2.71（t- CO2/kl）  https://ghg-santeikohyo.env.go.jp/files/calc/itiran_2020_rev.pdf</t>
    <phoneticPr fontId="2"/>
  </si>
  <si>
    <t>単位発熱量41.9（GJ/kl）×排出係数 0.0195（tC/GJ）×44/12＝単位当たり二酸化炭素排出量3.00（t- CO2/kl）  https://ghg-santeikohyo.env.go.jp/files/calc/itiran_2020_rev.pdf</t>
    <phoneticPr fontId="2"/>
  </si>
  <si>
    <t>単位発熱量36.7（GJ/kl）×排出係数 0.0185（tC/GJ）×44/12＝単位当たり二酸化炭素排出量2.49（t- CO2/kl）  https://ghg-santeikohyo.env.go.jp/files/calc/itiran_2020_rev.pdf</t>
    <phoneticPr fontId="2"/>
  </si>
  <si>
    <t>■ガソリン</t>
    <phoneticPr fontId="2"/>
  </si>
  <si>
    <t>単位発熱量34.6（GJ/kl）×排出係数 0.0183（tC/GJ）×44/12＝単位当たり二酸化炭素排出量2.32（t- CO2/kl）  https://ghg-santeikohyo.env.go.jp/files/calc/itiran_2020_rev.pdf</t>
    <phoneticPr fontId="2"/>
  </si>
  <si>
    <t>単位発熱量37.7（GJ/kl）×排出係数 0.0187（tC/GJ）×44/12＝単位当たり二酸化炭素排出量2.58（t- CO2/kl）  https://ghg-santeikohyo.env.go.jp/files/calc/itiran_2020_rev.pdf</t>
    <phoneticPr fontId="2"/>
  </si>
  <si>
    <t>■軽油</t>
    <rPh sb="1" eb="3">
      <t>ケイユ</t>
    </rPh>
    <phoneticPr fontId="2"/>
  </si>
  <si>
    <t>2020年度</t>
    <phoneticPr fontId="2"/>
  </si>
  <si>
    <t>2021年度</t>
    <phoneticPr fontId="2"/>
  </si>
  <si>
    <t>2022年度</t>
    <phoneticPr fontId="2"/>
  </si>
  <si>
    <t>2023年度</t>
    <phoneticPr fontId="2"/>
  </si>
  <si>
    <t>2024年度</t>
    <phoneticPr fontId="2"/>
  </si>
  <si>
    <t>2025年度</t>
    <phoneticPr fontId="2"/>
  </si>
  <si>
    <t>2026年度</t>
    <phoneticPr fontId="2"/>
  </si>
  <si>
    <t>2027年度</t>
    <phoneticPr fontId="2"/>
  </si>
  <si>
    <t>2028年度</t>
    <phoneticPr fontId="2"/>
  </si>
  <si>
    <t>2029年度</t>
    <phoneticPr fontId="2"/>
  </si>
  <si>
    <t>2030年度</t>
    <phoneticPr fontId="2"/>
  </si>
  <si>
    <t>https://ghg-santeikohyo.env.go.jp/files/calc/r04_coefficient_rev4.pdf</t>
  </si>
  <si>
    <t>電気事業者別排出係数</t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</si>
  <si>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</si>
  <si>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</si>
  <si>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</si>
  <si>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令和5年度</t>
    <rPh sb="0" eb="2">
      <t>レイワ</t>
    </rPh>
    <rPh sb="3" eb="4">
      <t>ネン</t>
    </rPh>
    <rPh sb="4" eb="5">
      <t>ド</t>
    </rPh>
    <phoneticPr fontId="2"/>
  </si>
  <si>
    <t>令和6年度</t>
    <rPh sb="0" eb="2">
      <t>レイワ</t>
    </rPh>
    <rPh sb="3" eb="4">
      <t>ネン</t>
    </rPh>
    <rPh sb="4" eb="5">
      <t>ド</t>
    </rPh>
    <phoneticPr fontId="2"/>
  </si>
  <si>
    <t>令和7年度</t>
    <rPh sb="0" eb="2">
      <t>レイワ</t>
    </rPh>
    <rPh sb="3" eb="4">
      <t>ネン</t>
    </rPh>
    <rPh sb="4" eb="5">
      <t>ド</t>
    </rPh>
    <phoneticPr fontId="2"/>
  </si>
  <si>
    <t>令和8年度</t>
    <rPh sb="0" eb="2">
      <t>レイワ</t>
    </rPh>
    <rPh sb="3" eb="4">
      <t>ネン</t>
    </rPh>
    <rPh sb="4" eb="5">
      <t>ド</t>
    </rPh>
    <phoneticPr fontId="2"/>
  </si>
  <si>
    <t>令和9年度</t>
    <rPh sb="0" eb="2">
      <t>レイワ</t>
    </rPh>
    <rPh sb="3" eb="4">
      <t>ネン</t>
    </rPh>
    <rPh sb="4" eb="5">
      <t>ド</t>
    </rPh>
    <phoneticPr fontId="2"/>
  </si>
  <si>
    <t>令和10年度</t>
    <rPh sb="0" eb="2">
      <t>レイワ</t>
    </rPh>
    <rPh sb="4" eb="5">
      <t>ネン</t>
    </rPh>
    <rPh sb="5" eb="6">
      <t>ド</t>
    </rPh>
    <phoneticPr fontId="2"/>
  </si>
  <si>
    <t>令和11年度</t>
    <rPh sb="0" eb="2">
      <t>レイワ</t>
    </rPh>
    <rPh sb="4" eb="5">
      <t>ネン</t>
    </rPh>
    <rPh sb="5" eb="6">
      <t>ド</t>
    </rPh>
    <phoneticPr fontId="2"/>
  </si>
  <si>
    <t>令和12年度</t>
    <rPh sb="0" eb="2">
      <t>レイワ</t>
    </rPh>
    <rPh sb="4" eb="5">
      <t>ネン</t>
    </rPh>
    <rPh sb="5" eb="6">
      <t>ド</t>
    </rPh>
    <phoneticPr fontId="2"/>
  </si>
  <si>
    <t>https://www.rikuden.co.jp/ryokinshikumi/dengen.html</t>
    <phoneticPr fontId="2"/>
  </si>
  <si>
    <t>https://ghg-santeikohyo.env.go.jp/files/calc/r03_coefficient_rev.pdf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</si>
</sst>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0" borderId="0" xfId="0" applyFont="1">
      <alignment vertical="center"/>
    </xf>
    <xf numFmtId="0" fontId="4" fillId="3" borderId="0" xfId="0" applyFont="1" applyFill="1">
      <alignment vertical="center"/>
    </xf>
    <xf numFmtId="0" fontId="5" fillId="0" borderId="0" xfId="1">
      <alignment vertical="center"/>
    </xf>
    <xf numFmtId="0" fontId="6" fillId="2" borderId="0" xfId="0" applyFont="1" applyFill="1" applyAlignment="1">
      <alignment horizontal="right" vertical="center"/>
    </xf>
    <xf numFmtId="2" fontId="0" fillId="2" borderId="0" xfId="0" applyNumberFormat="1" applyFill="1">
      <alignment vertical="center"/>
    </xf>
    <xf numFmtId="176" fontId="0" fillId="2" borderId="0" xfId="0" applyNumberFormat="1" applyFill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hg-santeikohyo.env.go.jp/files/calc/r03_coefficient_rev.pdf" TargetMode="External"/><Relationship Id="rId1" Type="http://schemas.openxmlformats.org/officeDocument/2006/relationships/hyperlink" Target="https://www.rikuden.co.jp/ryokinshikumi/denge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E4576-3546-4A4C-A620-0BFE09F54DD5}">
  <sheetPr codeName="Sheet1"/>
  <dimension ref="A1:T136"/>
  <sheetViews>
    <sheetView tabSelected="1" topLeftCell="A66" zoomScale="70" zoomScaleNormal="70" workbookViewId="0">
      <selection activeCell="N85" sqref="N85"/>
    </sheetView>
  </sheetViews>
  <sheetFormatPr defaultRowHeight="18.75" x14ac:dyDescent="0.4"/>
  <cols>
    <col min="1" max="1" width="13.25" bestFit="1" customWidth="1"/>
    <col min="2" max="2" width="10.625" customWidth="1"/>
    <col min="3" max="3" width="10.75" customWidth="1"/>
    <col min="4" max="4" width="16" customWidth="1"/>
    <col min="5" max="5" width="15.625" customWidth="1"/>
    <col min="6" max="17" width="7.125" customWidth="1"/>
    <col min="18" max="18" width="14.875" customWidth="1"/>
    <col min="19" max="19" width="14.5" customWidth="1"/>
  </cols>
  <sheetData>
    <row r="1" spans="1:20" ht="19.5" x14ac:dyDescent="0.4">
      <c r="A1" s="7" t="s">
        <v>0</v>
      </c>
    </row>
    <row r="2" spans="1:20" ht="19.5" x14ac:dyDescent="0.4">
      <c r="A2" s="6" t="s">
        <v>21</v>
      </c>
      <c r="B2" s="1" t="s">
        <v>17</v>
      </c>
    </row>
    <row r="3" spans="1:20" x14ac:dyDescent="0.4">
      <c r="B3" t="s">
        <v>26</v>
      </c>
    </row>
    <row r="4" spans="1:20" x14ac:dyDescent="0.4">
      <c r="B4" t="s">
        <v>29</v>
      </c>
    </row>
    <row r="5" spans="1:20" x14ac:dyDescent="0.4">
      <c r="C5" s="2"/>
      <c r="D5" s="2"/>
      <c r="E5" s="2"/>
      <c r="F5" s="2"/>
      <c r="G5" s="2"/>
      <c r="H5" s="2"/>
      <c r="I5" s="2"/>
      <c r="J5" s="2"/>
      <c r="K5" s="2"/>
      <c r="L5" s="2"/>
      <c r="M5" s="2"/>
      <c r="O5" s="2"/>
      <c r="P5" s="2"/>
      <c r="Q5" s="9" t="s">
        <v>31</v>
      </c>
      <c r="R5" s="2"/>
      <c r="S5" s="2"/>
    </row>
    <row r="6" spans="1:20" x14ac:dyDescent="0.4">
      <c r="C6" s="3"/>
      <c r="D6" s="3" t="s">
        <v>13</v>
      </c>
      <c r="E6" s="3" t="s">
        <v>14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M6" s="4" t="s">
        <v>11</v>
      </c>
      <c r="N6" s="4" t="s">
        <v>12</v>
      </c>
      <c r="O6" s="4" t="s">
        <v>1</v>
      </c>
      <c r="P6" s="4" t="s">
        <v>2</v>
      </c>
      <c r="Q6" s="4" t="s">
        <v>3</v>
      </c>
      <c r="R6" s="5" t="s">
        <v>15</v>
      </c>
      <c r="S6" s="2"/>
      <c r="T6" s="5" t="s">
        <v>59</v>
      </c>
    </row>
    <row r="7" spans="1:20" x14ac:dyDescent="0.4">
      <c r="B7" t="s">
        <v>60</v>
      </c>
      <c r="C7" s="3" t="s">
        <v>47</v>
      </c>
      <c r="D7" s="3">
        <f t="shared" ref="D7:D17" si="0">E7*R7</f>
        <v>0</v>
      </c>
      <c r="E7" s="3">
        <f>SUM(F7:Q7)</f>
        <v>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1">
        <v>4.9700000000000005E-4</v>
      </c>
      <c r="S7" s="2" t="s">
        <v>27</v>
      </c>
      <c r="T7" s="8" t="s">
        <v>72</v>
      </c>
    </row>
    <row r="8" spans="1:20" x14ac:dyDescent="0.4">
      <c r="B8" t="s">
        <v>61</v>
      </c>
      <c r="C8" s="3" t="s">
        <v>48</v>
      </c>
      <c r="D8" s="3">
        <f t="shared" si="0"/>
        <v>0</v>
      </c>
      <c r="E8" s="3">
        <f t="shared" ref="E8:E17" si="1">SUM(F8:Q8)</f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11">
        <v>4.6500000000000003E-4</v>
      </c>
      <c r="S8" s="2" t="s">
        <v>27</v>
      </c>
      <c r="T8" t="s">
        <v>58</v>
      </c>
    </row>
    <row r="9" spans="1:20" x14ac:dyDescent="0.4">
      <c r="B9" t="s">
        <v>62</v>
      </c>
      <c r="C9" s="3" t="s">
        <v>49</v>
      </c>
      <c r="D9" s="3">
        <f t="shared" si="0"/>
        <v>0</v>
      </c>
      <c r="E9" s="3">
        <f t="shared" si="1"/>
        <v>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11">
        <v>4.84E-4</v>
      </c>
      <c r="S9" s="2" t="s">
        <v>27</v>
      </c>
      <c r="T9" s="8" t="s">
        <v>71</v>
      </c>
    </row>
    <row r="10" spans="1:20" x14ac:dyDescent="0.4">
      <c r="B10" t="s">
        <v>63</v>
      </c>
      <c r="C10" s="3" t="s">
        <v>50</v>
      </c>
      <c r="D10" s="3">
        <f t="shared" si="0"/>
        <v>0</v>
      </c>
      <c r="E10" s="3">
        <f t="shared" si="1"/>
        <v>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2"/>
      <c r="S10" s="2"/>
    </row>
    <row r="11" spans="1:20" x14ac:dyDescent="0.4">
      <c r="B11" t="s">
        <v>64</v>
      </c>
      <c r="C11" s="3" t="s">
        <v>51</v>
      </c>
      <c r="D11" s="3">
        <f t="shared" si="0"/>
        <v>0</v>
      </c>
      <c r="E11" s="3">
        <f t="shared" si="1"/>
        <v>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2"/>
      <c r="S11" s="2"/>
    </row>
    <row r="12" spans="1:20" x14ac:dyDescent="0.4">
      <c r="B12" t="s">
        <v>65</v>
      </c>
      <c r="C12" s="3" t="s">
        <v>52</v>
      </c>
      <c r="D12" s="3">
        <f t="shared" si="0"/>
        <v>0</v>
      </c>
      <c r="E12" s="3">
        <f t="shared" si="1"/>
        <v>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2"/>
      <c r="S12" s="2"/>
    </row>
    <row r="13" spans="1:20" x14ac:dyDescent="0.4">
      <c r="B13" t="s">
        <v>66</v>
      </c>
      <c r="C13" s="3" t="s">
        <v>53</v>
      </c>
      <c r="D13" s="3">
        <f t="shared" si="0"/>
        <v>0</v>
      </c>
      <c r="E13" s="3">
        <f t="shared" si="1"/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2"/>
      <c r="S13" s="2"/>
    </row>
    <row r="14" spans="1:20" x14ac:dyDescent="0.4">
      <c r="B14" t="s">
        <v>67</v>
      </c>
      <c r="C14" s="3" t="s">
        <v>54</v>
      </c>
      <c r="D14" s="3">
        <f t="shared" si="0"/>
        <v>0</v>
      </c>
      <c r="E14" s="3">
        <f t="shared" si="1"/>
        <v>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2"/>
      <c r="S14" s="2"/>
    </row>
    <row r="15" spans="1:20" x14ac:dyDescent="0.4">
      <c r="B15" t="s">
        <v>68</v>
      </c>
      <c r="C15" s="3" t="s">
        <v>55</v>
      </c>
      <c r="D15" s="3">
        <f t="shared" si="0"/>
        <v>0</v>
      </c>
      <c r="E15" s="3">
        <f t="shared" si="1"/>
        <v>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2"/>
      <c r="S15" s="2"/>
    </row>
    <row r="16" spans="1:20" x14ac:dyDescent="0.4">
      <c r="B16" t="s">
        <v>69</v>
      </c>
      <c r="C16" s="3" t="s">
        <v>56</v>
      </c>
      <c r="D16" s="3">
        <f t="shared" si="0"/>
        <v>0</v>
      </c>
      <c r="E16" s="3">
        <f t="shared" si="1"/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2"/>
      <c r="S16" s="2"/>
    </row>
    <row r="17" spans="1:19" x14ac:dyDescent="0.4">
      <c r="B17" t="s">
        <v>70</v>
      </c>
      <c r="C17" s="3" t="s">
        <v>57</v>
      </c>
      <c r="D17" s="3">
        <f t="shared" si="0"/>
        <v>0</v>
      </c>
      <c r="E17" s="3">
        <f t="shared" si="1"/>
        <v>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2"/>
      <c r="S17" s="2"/>
    </row>
    <row r="21" spans="1:19" ht="19.5" x14ac:dyDescent="0.4">
      <c r="A21" s="6" t="s">
        <v>22</v>
      </c>
      <c r="B21" t="s">
        <v>16</v>
      </c>
    </row>
    <row r="22" spans="1:19" x14ac:dyDescent="0.4">
      <c r="B22" t="s">
        <v>24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O22" s="2"/>
      <c r="P22" s="2"/>
      <c r="Q22" s="9" t="s">
        <v>34</v>
      </c>
      <c r="R22" s="2"/>
      <c r="S22" s="2"/>
    </row>
    <row r="23" spans="1:19" x14ac:dyDescent="0.4">
      <c r="C23" s="3"/>
      <c r="D23" s="3" t="s">
        <v>13</v>
      </c>
      <c r="E23" s="3" t="s">
        <v>18</v>
      </c>
      <c r="F23" s="4" t="s">
        <v>4</v>
      </c>
      <c r="G23" s="4" t="s">
        <v>5</v>
      </c>
      <c r="H23" s="4" t="s">
        <v>6</v>
      </c>
      <c r="I23" s="4" t="s">
        <v>7</v>
      </c>
      <c r="J23" s="4" t="s">
        <v>8</v>
      </c>
      <c r="K23" s="4" t="s">
        <v>9</v>
      </c>
      <c r="L23" s="4" t="s">
        <v>10</v>
      </c>
      <c r="M23" s="4" t="s">
        <v>11</v>
      </c>
      <c r="N23" s="4" t="s">
        <v>12</v>
      </c>
      <c r="O23" s="4" t="s">
        <v>1</v>
      </c>
      <c r="P23" s="4" t="s">
        <v>2</v>
      </c>
      <c r="Q23" s="4" t="s">
        <v>3</v>
      </c>
      <c r="R23" s="5" t="s">
        <v>19</v>
      </c>
      <c r="S23" s="2" t="s">
        <v>20</v>
      </c>
    </row>
    <row r="24" spans="1:19" x14ac:dyDescent="0.4">
      <c r="C24" s="3" t="s">
        <v>47</v>
      </c>
      <c r="D24" s="3">
        <f t="shared" ref="D24:D34" si="2">E24*$R$24*$S$24</f>
        <v>0</v>
      </c>
      <c r="E24" s="3">
        <f>SUM(F24:Q24)</f>
        <v>0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2">
        <v>4.9799999999999997E-2</v>
      </c>
      <c r="S24" s="2">
        <v>46</v>
      </c>
    </row>
    <row r="25" spans="1:19" x14ac:dyDescent="0.4">
      <c r="C25" s="3" t="s">
        <v>48</v>
      </c>
      <c r="D25" s="3">
        <f t="shared" si="2"/>
        <v>0</v>
      </c>
      <c r="E25" s="3">
        <f t="shared" ref="E25:E34" si="3">SUM(F25:Q25)</f>
        <v>0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5"/>
      <c r="S25" s="2"/>
    </row>
    <row r="26" spans="1:19" x14ac:dyDescent="0.4">
      <c r="C26" s="3" t="s">
        <v>49</v>
      </c>
      <c r="D26" s="3">
        <f t="shared" si="2"/>
        <v>0</v>
      </c>
      <c r="E26" s="3">
        <f t="shared" si="3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2"/>
      <c r="S26" s="2"/>
    </row>
    <row r="27" spans="1:19" x14ac:dyDescent="0.4">
      <c r="C27" s="3" t="s">
        <v>50</v>
      </c>
      <c r="D27" s="3">
        <f t="shared" si="2"/>
        <v>0</v>
      </c>
      <c r="E27" s="3">
        <f t="shared" si="3"/>
        <v>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2"/>
      <c r="S27" s="2"/>
    </row>
    <row r="28" spans="1:19" x14ac:dyDescent="0.4">
      <c r="C28" s="3" t="s">
        <v>51</v>
      </c>
      <c r="D28" s="3">
        <f t="shared" si="2"/>
        <v>0</v>
      </c>
      <c r="E28" s="3">
        <f t="shared" si="3"/>
        <v>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"/>
      <c r="S28" s="2"/>
    </row>
    <row r="29" spans="1:19" x14ac:dyDescent="0.4">
      <c r="C29" s="3" t="s">
        <v>52</v>
      </c>
      <c r="D29" s="3">
        <f t="shared" si="2"/>
        <v>0</v>
      </c>
      <c r="E29" s="3">
        <f t="shared" si="3"/>
        <v>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2"/>
      <c r="S29" s="2"/>
    </row>
    <row r="30" spans="1:19" x14ac:dyDescent="0.4">
      <c r="C30" s="3" t="s">
        <v>53</v>
      </c>
      <c r="D30" s="3">
        <f t="shared" si="2"/>
        <v>0</v>
      </c>
      <c r="E30" s="3">
        <f t="shared" si="3"/>
        <v>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2"/>
      <c r="S30" s="2"/>
    </row>
    <row r="31" spans="1:19" x14ac:dyDescent="0.4">
      <c r="C31" s="3" t="s">
        <v>54</v>
      </c>
      <c r="D31" s="3">
        <f t="shared" si="2"/>
        <v>0</v>
      </c>
      <c r="E31" s="3">
        <f t="shared" si="3"/>
        <v>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2"/>
      <c r="S31" s="2"/>
    </row>
    <row r="32" spans="1:19" x14ac:dyDescent="0.4">
      <c r="C32" s="3" t="s">
        <v>55</v>
      </c>
      <c r="D32" s="3">
        <f t="shared" si="2"/>
        <v>0</v>
      </c>
      <c r="E32" s="3">
        <f t="shared" si="3"/>
        <v>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2"/>
      <c r="S32" s="2"/>
    </row>
    <row r="33" spans="1:19" x14ac:dyDescent="0.4">
      <c r="C33" s="3" t="s">
        <v>56</v>
      </c>
      <c r="D33" s="3">
        <f t="shared" si="2"/>
        <v>0</v>
      </c>
      <c r="E33" s="3">
        <f t="shared" si="3"/>
        <v>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2"/>
    </row>
    <row r="34" spans="1:19" x14ac:dyDescent="0.4">
      <c r="C34" s="3" t="s">
        <v>57</v>
      </c>
      <c r="D34" s="3">
        <f t="shared" si="2"/>
        <v>0</v>
      </c>
      <c r="E34" s="3">
        <f t="shared" si="3"/>
        <v>0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2"/>
      <c r="S34" s="2"/>
    </row>
    <row r="38" spans="1:19" ht="19.5" x14ac:dyDescent="0.4">
      <c r="A38" s="6" t="s">
        <v>23</v>
      </c>
      <c r="B38" t="s">
        <v>35</v>
      </c>
    </row>
    <row r="39" spans="1:19" x14ac:dyDescent="0.4">
      <c r="B39" t="s">
        <v>25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9"/>
      <c r="O39" s="2"/>
      <c r="P39" s="2"/>
      <c r="Q39" s="9" t="s">
        <v>34</v>
      </c>
      <c r="R39" s="2"/>
      <c r="S39" s="2"/>
    </row>
    <row r="40" spans="1:19" x14ac:dyDescent="0.4">
      <c r="C40" s="3"/>
      <c r="D40" s="3" t="s">
        <v>13</v>
      </c>
      <c r="E40" s="3" t="s">
        <v>18</v>
      </c>
      <c r="F40" s="4" t="s">
        <v>4</v>
      </c>
      <c r="G40" s="4" t="s">
        <v>5</v>
      </c>
      <c r="H40" s="4" t="s">
        <v>6</v>
      </c>
      <c r="I40" s="4" t="s">
        <v>7</v>
      </c>
      <c r="J40" s="4" t="s">
        <v>8</v>
      </c>
      <c r="K40" s="4" t="s">
        <v>9</v>
      </c>
      <c r="L40" s="4" t="s">
        <v>10</v>
      </c>
      <c r="M40" s="4" t="s">
        <v>11</v>
      </c>
      <c r="N40" s="4" t="s">
        <v>12</v>
      </c>
      <c r="O40" s="4" t="s">
        <v>1</v>
      </c>
      <c r="P40" s="4" t="s">
        <v>2</v>
      </c>
      <c r="Q40" s="4" t="s">
        <v>3</v>
      </c>
      <c r="R40" s="5" t="s">
        <v>36</v>
      </c>
      <c r="S40" s="2"/>
    </row>
    <row r="41" spans="1:19" x14ac:dyDescent="0.4">
      <c r="C41" s="3" t="s">
        <v>47</v>
      </c>
      <c r="D41" s="3">
        <f t="shared" ref="D41:D51" si="4">E41*$R$41</f>
        <v>0</v>
      </c>
      <c r="E41" s="3">
        <f>SUM(F41:Q41)</f>
        <v>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2">
        <v>6.6</v>
      </c>
      <c r="S41" s="2"/>
    </row>
    <row r="42" spans="1:19" x14ac:dyDescent="0.4">
      <c r="C42" s="3" t="s">
        <v>48</v>
      </c>
      <c r="D42" s="3">
        <f t="shared" si="4"/>
        <v>0</v>
      </c>
      <c r="E42" s="3">
        <f>SUM(F42:Q42)</f>
        <v>0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5"/>
      <c r="S42" s="2"/>
    </row>
    <row r="43" spans="1:19" x14ac:dyDescent="0.4">
      <c r="C43" s="3" t="s">
        <v>49</v>
      </c>
      <c r="D43" s="3">
        <f t="shared" si="4"/>
        <v>0</v>
      </c>
      <c r="E43" s="3">
        <f>SUM(F43:Q43)</f>
        <v>0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2"/>
      <c r="S43" s="2"/>
    </row>
    <row r="44" spans="1:19" x14ac:dyDescent="0.4">
      <c r="C44" s="3" t="s">
        <v>50</v>
      </c>
      <c r="D44" s="3">
        <f t="shared" si="4"/>
        <v>0</v>
      </c>
      <c r="E44" s="3">
        <f>SUM(F44:Q44)</f>
        <v>0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2"/>
      <c r="S44" s="2"/>
    </row>
    <row r="45" spans="1:19" x14ac:dyDescent="0.4">
      <c r="C45" s="3" t="s">
        <v>51</v>
      </c>
      <c r="D45" s="3">
        <f t="shared" si="4"/>
        <v>0</v>
      </c>
      <c r="E45" s="3">
        <f>SUM(F45:Q45)</f>
        <v>0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2"/>
      <c r="S45" s="2"/>
    </row>
    <row r="46" spans="1:19" x14ac:dyDescent="0.4">
      <c r="C46" s="3" t="s">
        <v>52</v>
      </c>
      <c r="D46" s="3">
        <f t="shared" si="4"/>
        <v>0</v>
      </c>
      <c r="E46" s="3">
        <f>SUM(F46:Q46)</f>
        <v>0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2"/>
      <c r="S46" s="2"/>
    </row>
    <row r="47" spans="1:19" x14ac:dyDescent="0.4">
      <c r="C47" s="3" t="s">
        <v>53</v>
      </c>
      <c r="D47" s="3">
        <f t="shared" si="4"/>
        <v>0</v>
      </c>
      <c r="E47" s="3">
        <f>SUM(F47:Q47)</f>
        <v>0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2"/>
      <c r="S47" s="2"/>
    </row>
    <row r="48" spans="1:19" x14ac:dyDescent="0.4">
      <c r="C48" s="3" t="s">
        <v>54</v>
      </c>
      <c r="D48" s="3">
        <f t="shared" si="4"/>
        <v>0</v>
      </c>
      <c r="E48" s="3">
        <f>SUM(F48:Q48)</f>
        <v>0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2"/>
      <c r="S48" s="2"/>
    </row>
    <row r="49" spans="1:19" x14ac:dyDescent="0.4">
      <c r="C49" s="3" t="s">
        <v>55</v>
      </c>
      <c r="D49" s="3">
        <f t="shared" si="4"/>
        <v>0</v>
      </c>
      <c r="E49" s="3">
        <f>SUM(F49:Q49)</f>
        <v>0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2"/>
      <c r="S49" s="2"/>
    </row>
    <row r="50" spans="1:19" x14ac:dyDescent="0.4">
      <c r="C50" s="3" t="s">
        <v>56</v>
      </c>
      <c r="D50" s="3">
        <f t="shared" si="4"/>
        <v>0</v>
      </c>
      <c r="E50" s="3">
        <f>SUM(F50:Q50)</f>
        <v>0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2"/>
      <c r="S50" s="2"/>
    </row>
    <row r="51" spans="1:19" x14ac:dyDescent="0.4">
      <c r="C51" s="3" t="s">
        <v>57</v>
      </c>
      <c r="D51" s="3">
        <f t="shared" si="4"/>
        <v>0</v>
      </c>
      <c r="E51" s="3">
        <f>SUM(F51:Q51)</f>
        <v>0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2"/>
      <c r="S51" s="2"/>
    </row>
    <row r="55" spans="1:19" ht="19.5" x14ac:dyDescent="0.4">
      <c r="A55" s="6" t="s">
        <v>28</v>
      </c>
      <c r="B55" t="s">
        <v>40</v>
      </c>
    </row>
    <row r="56" spans="1:19" x14ac:dyDescent="0.4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9" t="s">
        <v>33</v>
      </c>
      <c r="R56" s="2"/>
      <c r="S56" s="2"/>
    </row>
    <row r="57" spans="1:19" x14ac:dyDescent="0.4">
      <c r="C57" s="3"/>
      <c r="D57" s="3" t="s">
        <v>13</v>
      </c>
      <c r="E57" s="3" t="s">
        <v>18</v>
      </c>
      <c r="F57" s="4" t="s">
        <v>4</v>
      </c>
      <c r="G57" s="4" t="s">
        <v>5</v>
      </c>
      <c r="H57" s="4" t="s">
        <v>6</v>
      </c>
      <c r="I57" s="4" t="s">
        <v>7</v>
      </c>
      <c r="J57" s="4" t="s">
        <v>8</v>
      </c>
      <c r="K57" s="4" t="s">
        <v>9</v>
      </c>
      <c r="L57" s="4" t="s">
        <v>10</v>
      </c>
      <c r="M57" s="4" t="s">
        <v>11</v>
      </c>
      <c r="N57" s="4" t="s">
        <v>12</v>
      </c>
      <c r="O57" s="4" t="s">
        <v>1</v>
      </c>
      <c r="P57" s="4" t="s">
        <v>2</v>
      </c>
      <c r="Q57" s="4" t="s">
        <v>3</v>
      </c>
      <c r="R57" s="5" t="s">
        <v>37</v>
      </c>
      <c r="S57" s="2"/>
    </row>
    <row r="58" spans="1:19" x14ac:dyDescent="0.4">
      <c r="C58" s="3" t="s">
        <v>47</v>
      </c>
      <c r="D58" s="3">
        <f t="shared" ref="D58:D68" si="5">E58*$R$58</f>
        <v>0</v>
      </c>
      <c r="E58" s="3">
        <f>SUM(F58:Q58)</f>
        <v>0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2">
        <v>2.71</v>
      </c>
      <c r="S58" s="2"/>
    </row>
    <row r="59" spans="1:19" x14ac:dyDescent="0.4">
      <c r="C59" s="3" t="s">
        <v>48</v>
      </c>
      <c r="D59" s="3">
        <f t="shared" si="5"/>
        <v>0</v>
      </c>
      <c r="E59" s="3">
        <f>SUM(F59:Q59)</f>
        <v>0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5"/>
      <c r="S59" s="2"/>
    </row>
    <row r="60" spans="1:19" x14ac:dyDescent="0.4">
      <c r="C60" s="3" t="s">
        <v>49</v>
      </c>
      <c r="D60" s="3">
        <f t="shared" si="5"/>
        <v>0</v>
      </c>
      <c r="E60" s="3">
        <f>SUM(F60:Q60)</f>
        <v>0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2"/>
      <c r="S60" s="2"/>
    </row>
    <row r="61" spans="1:19" x14ac:dyDescent="0.4">
      <c r="C61" s="3" t="s">
        <v>50</v>
      </c>
      <c r="D61" s="3">
        <f t="shared" si="5"/>
        <v>0</v>
      </c>
      <c r="E61" s="3">
        <f>SUM(F61:Q61)</f>
        <v>0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2"/>
      <c r="S61" s="2"/>
    </row>
    <row r="62" spans="1:19" x14ac:dyDescent="0.4">
      <c r="C62" s="3" t="s">
        <v>51</v>
      </c>
      <c r="D62" s="3">
        <f t="shared" si="5"/>
        <v>0</v>
      </c>
      <c r="E62" s="3">
        <f>SUM(F62:Q62)</f>
        <v>0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2"/>
      <c r="S62" s="2"/>
    </row>
    <row r="63" spans="1:19" x14ac:dyDescent="0.4">
      <c r="C63" s="3" t="s">
        <v>52</v>
      </c>
      <c r="D63" s="3">
        <f t="shared" si="5"/>
        <v>0</v>
      </c>
      <c r="E63" s="3">
        <f>SUM(F63:Q63)</f>
        <v>0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2"/>
      <c r="S63" s="2"/>
    </row>
    <row r="64" spans="1:19" x14ac:dyDescent="0.4">
      <c r="C64" s="3" t="s">
        <v>53</v>
      </c>
      <c r="D64" s="3">
        <f t="shared" si="5"/>
        <v>0</v>
      </c>
      <c r="E64" s="3">
        <f>SUM(F64:Q64)</f>
        <v>0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2"/>
      <c r="S64" s="2"/>
    </row>
    <row r="65" spans="1:19" x14ac:dyDescent="0.4">
      <c r="C65" s="3" t="s">
        <v>54</v>
      </c>
      <c r="D65" s="3">
        <f t="shared" si="5"/>
        <v>0</v>
      </c>
      <c r="E65" s="3">
        <f>SUM(F65:Q65)</f>
        <v>0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2"/>
      <c r="S65" s="2"/>
    </row>
    <row r="66" spans="1:19" x14ac:dyDescent="0.4">
      <c r="C66" s="3" t="s">
        <v>55</v>
      </c>
      <c r="D66" s="3">
        <f t="shared" si="5"/>
        <v>0</v>
      </c>
      <c r="E66" s="3">
        <f>SUM(F66:Q66)</f>
        <v>0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2"/>
      <c r="S66" s="2"/>
    </row>
    <row r="67" spans="1:19" x14ac:dyDescent="0.4">
      <c r="C67" s="3" t="s">
        <v>56</v>
      </c>
      <c r="D67" s="3">
        <f t="shared" si="5"/>
        <v>0</v>
      </c>
      <c r="E67" s="3">
        <f>SUM(F67:Q67)</f>
        <v>0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2"/>
      <c r="S67" s="2"/>
    </row>
    <row r="68" spans="1:19" x14ac:dyDescent="0.4">
      <c r="C68" s="3" t="s">
        <v>57</v>
      </c>
      <c r="D68" s="3">
        <f t="shared" si="5"/>
        <v>0</v>
      </c>
      <c r="E68" s="3">
        <f>SUM(F68:Q68)</f>
        <v>0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2"/>
      <c r="S68" s="2"/>
    </row>
    <row r="69" spans="1:19" x14ac:dyDescent="0.4">
      <c r="B69" s="8"/>
    </row>
    <row r="72" spans="1:19" ht="19.5" x14ac:dyDescent="0.4">
      <c r="A72" s="6" t="s">
        <v>30</v>
      </c>
      <c r="B72" t="s">
        <v>41</v>
      </c>
    </row>
    <row r="73" spans="1:19" x14ac:dyDescent="0.4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9"/>
      <c r="O73" s="2"/>
      <c r="P73" s="2"/>
      <c r="Q73" s="9" t="s">
        <v>33</v>
      </c>
      <c r="R73" s="2"/>
      <c r="S73" s="2"/>
    </row>
    <row r="74" spans="1:19" x14ac:dyDescent="0.4">
      <c r="C74" s="3"/>
      <c r="D74" s="3" t="s">
        <v>13</v>
      </c>
      <c r="E74" s="3" t="s">
        <v>18</v>
      </c>
      <c r="F74" s="4" t="s">
        <v>4</v>
      </c>
      <c r="G74" s="4" t="s">
        <v>5</v>
      </c>
      <c r="H74" s="4" t="s">
        <v>6</v>
      </c>
      <c r="I74" s="4" t="s">
        <v>7</v>
      </c>
      <c r="J74" s="4" t="s">
        <v>8</v>
      </c>
      <c r="K74" s="4" t="s">
        <v>9</v>
      </c>
      <c r="L74" s="4" t="s">
        <v>10</v>
      </c>
      <c r="M74" s="4" t="s">
        <v>11</v>
      </c>
      <c r="N74" s="4" t="s">
        <v>12</v>
      </c>
      <c r="O74" s="4" t="s">
        <v>1</v>
      </c>
      <c r="P74" s="4" t="s">
        <v>2</v>
      </c>
      <c r="Q74" s="4" t="s">
        <v>3</v>
      </c>
      <c r="R74" s="5" t="s">
        <v>38</v>
      </c>
      <c r="S74" s="2"/>
    </row>
    <row r="75" spans="1:19" x14ac:dyDescent="0.4">
      <c r="C75" s="3" t="s">
        <v>47</v>
      </c>
      <c r="D75" s="3">
        <f t="shared" ref="D75:D85" si="6">E75*$R$75</f>
        <v>0</v>
      </c>
      <c r="E75" s="3">
        <f>SUM(F75:Q75)</f>
        <v>0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10">
        <v>3</v>
      </c>
      <c r="S75" s="2"/>
    </row>
    <row r="76" spans="1:19" x14ac:dyDescent="0.4">
      <c r="C76" s="3" t="s">
        <v>48</v>
      </c>
      <c r="D76" s="3">
        <f t="shared" si="6"/>
        <v>0</v>
      </c>
      <c r="E76" s="3">
        <f t="shared" ref="E76:E85" si="7">SUM(F76:Q76)</f>
        <v>0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5"/>
      <c r="S76" s="2"/>
    </row>
    <row r="77" spans="1:19" x14ac:dyDescent="0.4">
      <c r="C77" s="3" t="s">
        <v>49</v>
      </c>
      <c r="D77" s="3">
        <f t="shared" si="6"/>
        <v>0</v>
      </c>
      <c r="E77" s="3">
        <f t="shared" si="7"/>
        <v>0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10"/>
      <c r="S77" s="2"/>
    </row>
    <row r="78" spans="1:19" x14ac:dyDescent="0.4">
      <c r="C78" s="3" t="s">
        <v>50</v>
      </c>
      <c r="D78" s="3">
        <f t="shared" si="6"/>
        <v>0</v>
      </c>
      <c r="E78" s="3">
        <f t="shared" si="7"/>
        <v>0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10"/>
      <c r="S78" s="2"/>
    </row>
    <row r="79" spans="1:19" x14ac:dyDescent="0.4">
      <c r="C79" s="3" t="s">
        <v>51</v>
      </c>
      <c r="D79" s="3">
        <f t="shared" si="6"/>
        <v>0</v>
      </c>
      <c r="E79" s="3">
        <f t="shared" si="7"/>
        <v>0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10"/>
      <c r="S79" s="2"/>
    </row>
    <row r="80" spans="1:19" x14ac:dyDescent="0.4">
      <c r="C80" s="3" t="s">
        <v>52</v>
      </c>
      <c r="D80" s="3">
        <f t="shared" si="6"/>
        <v>0</v>
      </c>
      <c r="E80" s="3">
        <f t="shared" si="7"/>
        <v>0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10"/>
      <c r="S80" s="2"/>
    </row>
    <row r="81" spans="1:19" x14ac:dyDescent="0.4">
      <c r="C81" s="3" t="s">
        <v>53</v>
      </c>
      <c r="D81" s="3">
        <f t="shared" si="6"/>
        <v>0</v>
      </c>
      <c r="E81" s="3">
        <f t="shared" si="7"/>
        <v>0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10"/>
      <c r="S81" s="2"/>
    </row>
    <row r="82" spans="1:19" x14ac:dyDescent="0.4">
      <c r="C82" s="3" t="s">
        <v>54</v>
      </c>
      <c r="D82" s="3">
        <f t="shared" si="6"/>
        <v>0</v>
      </c>
      <c r="E82" s="3">
        <f t="shared" si="7"/>
        <v>0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10"/>
      <c r="S82" s="2"/>
    </row>
    <row r="83" spans="1:19" x14ac:dyDescent="0.4">
      <c r="C83" s="3" t="s">
        <v>55</v>
      </c>
      <c r="D83" s="3">
        <f t="shared" si="6"/>
        <v>0</v>
      </c>
      <c r="E83" s="3">
        <f t="shared" si="7"/>
        <v>0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10"/>
      <c r="S83" s="2"/>
    </row>
    <row r="84" spans="1:19" x14ac:dyDescent="0.4">
      <c r="C84" s="3" t="s">
        <v>56</v>
      </c>
      <c r="D84" s="3">
        <f t="shared" si="6"/>
        <v>0</v>
      </c>
      <c r="E84" s="3">
        <f t="shared" si="7"/>
        <v>0</v>
      </c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10"/>
      <c r="S84" s="2"/>
    </row>
    <row r="85" spans="1:19" x14ac:dyDescent="0.4">
      <c r="C85" s="3" t="s">
        <v>57</v>
      </c>
      <c r="D85" s="3">
        <f t="shared" si="6"/>
        <v>0</v>
      </c>
      <c r="E85" s="3">
        <f t="shared" si="7"/>
        <v>0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10"/>
      <c r="S85" s="2"/>
    </row>
    <row r="89" spans="1:19" ht="19.5" x14ac:dyDescent="0.4">
      <c r="A89" s="6" t="s">
        <v>32</v>
      </c>
      <c r="B89" t="s">
        <v>42</v>
      </c>
    </row>
    <row r="90" spans="1:19" x14ac:dyDescent="0.4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9"/>
      <c r="O90" s="2"/>
      <c r="P90" s="2"/>
      <c r="Q90" s="9" t="s">
        <v>33</v>
      </c>
      <c r="R90" s="2"/>
      <c r="S90" s="2"/>
    </row>
    <row r="91" spans="1:19" x14ac:dyDescent="0.4">
      <c r="C91" s="3"/>
      <c r="D91" s="3" t="s">
        <v>13</v>
      </c>
      <c r="E91" s="3" t="s">
        <v>18</v>
      </c>
      <c r="F91" s="4" t="s">
        <v>4</v>
      </c>
      <c r="G91" s="4" t="s">
        <v>5</v>
      </c>
      <c r="H91" s="4" t="s">
        <v>6</v>
      </c>
      <c r="I91" s="4" t="s">
        <v>7</v>
      </c>
      <c r="J91" s="4" t="s">
        <v>8</v>
      </c>
      <c r="K91" s="4" t="s">
        <v>9</v>
      </c>
      <c r="L91" s="4" t="s">
        <v>10</v>
      </c>
      <c r="M91" s="4" t="s">
        <v>11</v>
      </c>
      <c r="N91" s="4" t="s">
        <v>12</v>
      </c>
      <c r="O91" s="4" t="s">
        <v>1</v>
      </c>
      <c r="P91" s="4" t="s">
        <v>2</v>
      </c>
      <c r="Q91" s="4" t="s">
        <v>3</v>
      </c>
      <c r="R91" s="5" t="s">
        <v>39</v>
      </c>
      <c r="S91" s="2"/>
    </row>
    <row r="92" spans="1:19" x14ac:dyDescent="0.4">
      <c r="C92" s="3" t="s">
        <v>47</v>
      </c>
      <c r="D92" s="3">
        <f t="shared" ref="D92:D102" si="8">E92*$R$92</f>
        <v>0</v>
      </c>
      <c r="E92" s="3">
        <f>SUM(F92:Q92)</f>
        <v>0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2">
        <v>2.4900000000000002</v>
      </c>
      <c r="S92" s="2"/>
    </row>
    <row r="93" spans="1:19" x14ac:dyDescent="0.4">
      <c r="C93" s="3" t="s">
        <v>48</v>
      </c>
      <c r="D93" s="3">
        <f t="shared" si="8"/>
        <v>0</v>
      </c>
      <c r="E93" s="3">
        <f t="shared" ref="E93:E102" si="9">SUM(F93:Q93)</f>
        <v>0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5"/>
      <c r="S93" s="2"/>
    </row>
    <row r="94" spans="1:19" x14ac:dyDescent="0.4">
      <c r="C94" s="3" t="s">
        <v>49</v>
      </c>
      <c r="D94" s="3">
        <f t="shared" si="8"/>
        <v>0</v>
      </c>
      <c r="E94" s="3">
        <f t="shared" si="9"/>
        <v>0</v>
      </c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2"/>
      <c r="S94" s="2"/>
    </row>
    <row r="95" spans="1:19" x14ac:dyDescent="0.4">
      <c r="C95" s="3" t="s">
        <v>50</v>
      </c>
      <c r="D95" s="3">
        <f t="shared" si="8"/>
        <v>0</v>
      </c>
      <c r="E95" s="3">
        <f t="shared" si="9"/>
        <v>0</v>
      </c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2"/>
      <c r="S95" s="2"/>
    </row>
    <row r="96" spans="1:19" x14ac:dyDescent="0.4">
      <c r="C96" s="3" t="s">
        <v>51</v>
      </c>
      <c r="D96" s="3">
        <f t="shared" si="8"/>
        <v>0</v>
      </c>
      <c r="E96" s="3">
        <f t="shared" si="9"/>
        <v>0</v>
      </c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2"/>
      <c r="S96" s="2"/>
    </row>
    <row r="97" spans="1:19" x14ac:dyDescent="0.4">
      <c r="C97" s="3" t="s">
        <v>52</v>
      </c>
      <c r="D97" s="3">
        <f t="shared" si="8"/>
        <v>0</v>
      </c>
      <c r="E97" s="3">
        <f t="shared" si="9"/>
        <v>0</v>
      </c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2"/>
      <c r="S97" s="2"/>
    </row>
    <row r="98" spans="1:19" x14ac:dyDescent="0.4">
      <c r="C98" s="3" t="s">
        <v>53</v>
      </c>
      <c r="D98" s="3">
        <f t="shared" si="8"/>
        <v>0</v>
      </c>
      <c r="E98" s="3">
        <f t="shared" si="9"/>
        <v>0</v>
      </c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2"/>
      <c r="S98" s="2"/>
    </row>
    <row r="99" spans="1:19" x14ac:dyDescent="0.4">
      <c r="C99" s="3" t="s">
        <v>54</v>
      </c>
      <c r="D99" s="3">
        <f t="shared" si="8"/>
        <v>0</v>
      </c>
      <c r="E99" s="3">
        <f t="shared" si="9"/>
        <v>0</v>
      </c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2"/>
      <c r="S99" s="2"/>
    </row>
    <row r="100" spans="1:19" x14ac:dyDescent="0.4">
      <c r="C100" s="3" t="s">
        <v>55</v>
      </c>
      <c r="D100" s="3">
        <f t="shared" si="8"/>
        <v>0</v>
      </c>
      <c r="E100" s="3">
        <f t="shared" si="9"/>
        <v>0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2"/>
      <c r="S100" s="2"/>
    </row>
    <row r="101" spans="1:19" x14ac:dyDescent="0.4">
      <c r="C101" s="3" t="s">
        <v>56</v>
      </c>
      <c r="D101" s="3">
        <f t="shared" si="8"/>
        <v>0</v>
      </c>
      <c r="E101" s="3">
        <f t="shared" si="9"/>
        <v>0</v>
      </c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2"/>
      <c r="S101" s="2"/>
    </row>
    <row r="102" spans="1:19" x14ac:dyDescent="0.4">
      <c r="C102" s="3" t="s">
        <v>57</v>
      </c>
      <c r="D102" s="3">
        <f t="shared" si="8"/>
        <v>0</v>
      </c>
      <c r="E102" s="3">
        <f t="shared" si="9"/>
        <v>0</v>
      </c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2"/>
      <c r="S102" s="2"/>
    </row>
    <row r="106" spans="1:19" ht="19.5" x14ac:dyDescent="0.4">
      <c r="A106" s="6" t="s">
        <v>43</v>
      </c>
      <c r="B106" t="s">
        <v>44</v>
      </c>
    </row>
    <row r="107" spans="1:19" x14ac:dyDescent="0.4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9"/>
      <c r="O107" s="2"/>
      <c r="P107" s="2"/>
      <c r="Q107" s="9" t="s">
        <v>33</v>
      </c>
      <c r="R107" s="2"/>
      <c r="S107" s="2"/>
    </row>
    <row r="108" spans="1:19" x14ac:dyDescent="0.4">
      <c r="C108" s="3"/>
      <c r="D108" s="3" t="s">
        <v>13</v>
      </c>
      <c r="E108" s="3" t="s">
        <v>18</v>
      </c>
      <c r="F108" s="4" t="s">
        <v>4</v>
      </c>
      <c r="G108" s="4" t="s">
        <v>5</v>
      </c>
      <c r="H108" s="4" t="s">
        <v>6</v>
      </c>
      <c r="I108" s="4" t="s">
        <v>7</v>
      </c>
      <c r="J108" s="4" t="s">
        <v>8</v>
      </c>
      <c r="K108" s="4" t="s">
        <v>9</v>
      </c>
      <c r="L108" s="4" t="s">
        <v>10</v>
      </c>
      <c r="M108" s="4" t="s">
        <v>11</v>
      </c>
      <c r="N108" s="4" t="s">
        <v>12</v>
      </c>
      <c r="O108" s="4" t="s">
        <v>1</v>
      </c>
      <c r="P108" s="4" t="s">
        <v>2</v>
      </c>
      <c r="Q108" s="4" t="s">
        <v>3</v>
      </c>
      <c r="R108" s="5" t="s">
        <v>37</v>
      </c>
      <c r="S108" s="2"/>
    </row>
    <row r="109" spans="1:19" x14ac:dyDescent="0.4">
      <c r="C109" s="3" t="s">
        <v>47</v>
      </c>
      <c r="D109" s="3">
        <f>E109*$R$109</f>
        <v>0</v>
      </c>
      <c r="E109" s="3">
        <f>SUM(F109:Q109)</f>
        <v>0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2">
        <v>2.3199999999999998</v>
      </c>
      <c r="S109" s="2"/>
    </row>
    <row r="110" spans="1:19" x14ac:dyDescent="0.4">
      <c r="C110" s="3" t="s">
        <v>48</v>
      </c>
      <c r="D110" s="3">
        <f t="shared" ref="D110:D119" si="10">E110*$R$109</f>
        <v>0</v>
      </c>
      <c r="E110" s="3">
        <f t="shared" ref="E110:E119" si="11">SUM(F110:Q110)</f>
        <v>0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5"/>
      <c r="S110" s="2"/>
    </row>
    <row r="111" spans="1:19" x14ac:dyDescent="0.4">
      <c r="C111" s="3" t="s">
        <v>49</v>
      </c>
      <c r="D111" s="3">
        <f t="shared" si="10"/>
        <v>0</v>
      </c>
      <c r="E111" s="3">
        <f t="shared" si="11"/>
        <v>0</v>
      </c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2"/>
      <c r="S111" s="2"/>
    </row>
    <row r="112" spans="1:19" x14ac:dyDescent="0.4">
      <c r="C112" s="3" t="s">
        <v>50</v>
      </c>
      <c r="D112" s="3">
        <f t="shared" si="10"/>
        <v>0</v>
      </c>
      <c r="E112" s="3">
        <f t="shared" si="11"/>
        <v>0</v>
      </c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2"/>
      <c r="S112" s="2"/>
    </row>
    <row r="113" spans="1:19" x14ac:dyDescent="0.4">
      <c r="C113" s="3" t="s">
        <v>51</v>
      </c>
      <c r="D113" s="3">
        <f t="shared" si="10"/>
        <v>0</v>
      </c>
      <c r="E113" s="3">
        <f t="shared" si="11"/>
        <v>0</v>
      </c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2"/>
      <c r="S113" s="2"/>
    </row>
    <row r="114" spans="1:19" x14ac:dyDescent="0.4">
      <c r="C114" s="3" t="s">
        <v>52</v>
      </c>
      <c r="D114" s="3">
        <f t="shared" si="10"/>
        <v>0</v>
      </c>
      <c r="E114" s="3">
        <f t="shared" si="11"/>
        <v>0</v>
      </c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2"/>
      <c r="S114" s="2"/>
    </row>
    <row r="115" spans="1:19" x14ac:dyDescent="0.4">
      <c r="C115" s="3" t="s">
        <v>53</v>
      </c>
      <c r="D115" s="3">
        <f t="shared" si="10"/>
        <v>0</v>
      </c>
      <c r="E115" s="3">
        <f t="shared" si="11"/>
        <v>0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2"/>
      <c r="S115" s="2"/>
    </row>
    <row r="116" spans="1:19" x14ac:dyDescent="0.4">
      <c r="C116" s="3" t="s">
        <v>54</v>
      </c>
      <c r="D116" s="3">
        <f t="shared" si="10"/>
        <v>0</v>
      </c>
      <c r="E116" s="3">
        <f t="shared" si="11"/>
        <v>0</v>
      </c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2"/>
      <c r="S116" s="2"/>
    </row>
    <row r="117" spans="1:19" x14ac:dyDescent="0.4">
      <c r="C117" s="3" t="s">
        <v>55</v>
      </c>
      <c r="D117" s="3">
        <f t="shared" si="10"/>
        <v>0</v>
      </c>
      <c r="E117" s="3">
        <f t="shared" si="11"/>
        <v>0</v>
      </c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2"/>
      <c r="S117" s="2"/>
    </row>
    <row r="118" spans="1:19" x14ac:dyDescent="0.4">
      <c r="C118" s="3" t="s">
        <v>56</v>
      </c>
      <c r="D118" s="3">
        <f t="shared" si="10"/>
        <v>0</v>
      </c>
      <c r="E118" s="3">
        <f t="shared" si="11"/>
        <v>0</v>
      </c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2"/>
      <c r="S118" s="2"/>
    </row>
    <row r="119" spans="1:19" x14ac:dyDescent="0.4">
      <c r="C119" s="3" t="s">
        <v>57</v>
      </c>
      <c r="D119" s="3">
        <f t="shared" si="10"/>
        <v>0</v>
      </c>
      <c r="E119" s="3">
        <f t="shared" si="11"/>
        <v>0</v>
      </c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2"/>
      <c r="S119" s="2"/>
    </row>
    <row r="120" spans="1:19" x14ac:dyDescent="0.4">
      <c r="B120" s="8"/>
    </row>
    <row r="123" spans="1:19" ht="19.5" x14ac:dyDescent="0.4">
      <c r="A123" s="6" t="s">
        <v>46</v>
      </c>
      <c r="B123" t="s">
        <v>45</v>
      </c>
    </row>
    <row r="124" spans="1:19" x14ac:dyDescent="0.4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9"/>
      <c r="O124" s="2"/>
      <c r="P124" s="2"/>
      <c r="Q124" s="9" t="s">
        <v>33</v>
      </c>
      <c r="R124" s="2"/>
      <c r="S124" s="2"/>
    </row>
    <row r="125" spans="1:19" x14ac:dyDescent="0.4">
      <c r="C125" s="3"/>
      <c r="D125" s="3" t="s">
        <v>13</v>
      </c>
      <c r="E125" s="3" t="s">
        <v>18</v>
      </c>
      <c r="F125" s="4" t="s">
        <v>4</v>
      </c>
      <c r="G125" s="4" t="s">
        <v>5</v>
      </c>
      <c r="H125" s="4" t="s">
        <v>6</v>
      </c>
      <c r="I125" s="4" t="s">
        <v>7</v>
      </c>
      <c r="J125" s="4" t="s">
        <v>8</v>
      </c>
      <c r="K125" s="4" t="s">
        <v>9</v>
      </c>
      <c r="L125" s="4" t="s">
        <v>10</v>
      </c>
      <c r="M125" s="4" t="s">
        <v>11</v>
      </c>
      <c r="N125" s="4" t="s">
        <v>12</v>
      </c>
      <c r="O125" s="4" t="s">
        <v>1</v>
      </c>
      <c r="P125" s="4" t="s">
        <v>2</v>
      </c>
      <c r="Q125" s="4" t="s">
        <v>3</v>
      </c>
      <c r="R125" s="5" t="s">
        <v>38</v>
      </c>
      <c r="S125" s="2"/>
    </row>
    <row r="126" spans="1:19" x14ac:dyDescent="0.4">
      <c r="C126" s="3" t="s">
        <v>47</v>
      </c>
      <c r="D126" s="3">
        <f>E126*$R$126</f>
        <v>0</v>
      </c>
      <c r="E126" s="3">
        <f>SUM(F126:Q126)</f>
        <v>0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10">
        <v>2.58</v>
      </c>
      <c r="S126" s="2"/>
    </row>
    <row r="127" spans="1:19" x14ac:dyDescent="0.4">
      <c r="C127" s="3" t="s">
        <v>48</v>
      </c>
      <c r="D127" s="3">
        <f t="shared" ref="D127:D136" si="12">E127*$R$126</f>
        <v>0</v>
      </c>
      <c r="E127" s="3">
        <f t="shared" ref="E127:E136" si="13">SUM(F127:Q127)</f>
        <v>0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5"/>
      <c r="S127" s="2"/>
    </row>
    <row r="128" spans="1:19" x14ac:dyDescent="0.4">
      <c r="C128" s="3" t="s">
        <v>49</v>
      </c>
      <c r="D128" s="3">
        <f t="shared" si="12"/>
        <v>0</v>
      </c>
      <c r="E128" s="3">
        <f t="shared" si="13"/>
        <v>0</v>
      </c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10"/>
      <c r="S128" s="2"/>
    </row>
    <row r="129" spans="3:19" x14ac:dyDescent="0.4">
      <c r="C129" s="3" t="s">
        <v>50</v>
      </c>
      <c r="D129" s="3">
        <f t="shared" si="12"/>
        <v>0</v>
      </c>
      <c r="E129" s="3">
        <f t="shared" si="13"/>
        <v>0</v>
      </c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10"/>
      <c r="S129" s="2"/>
    </row>
    <row r="130" spans="3:19" x14ac:dyDescent="0.4">
      <c r="C130" s="3" t="s">
        <v>51</v>
      </c>
      <c r="D130" s="3">
        <f t="shared" si="12"/>
        <v>0</v>
      </c>
      <c r="E130" s="3">
        <f t="shared" si="13"/>
        <v>0</v>
      </c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10"/>
      <c r="S130" s="2"/>
    </row>
    <row r="131" spans="3:19" x14ac:dyDescent="0.4">
      <c r="C131" s="3" t="s">
        <v>52</v>
      </c>
      <c r="D131" s="3">
        <f t="shared" si="12"/>
        <v>0</v>
      </c>
      <c r="E131" s="3">
        <f t="shared" si="13"/>
        <v>0</v>
      </c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10"/>
      <c r="S131" s="2"/>
    </row>
    <row r="132" spans="3:19" x14ac:dyDescent="0.4">
      <c r="C132" s="3" t="s">
        <v>53</v>
      </c>
      <c r="D132" s="3">
        <f t="shared" si="12"/>
        <v>0</v>
      </c>
      <c r="E132" s="3">
        <f t="shared" si="13"/>
        <v>0</v>
      </c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10"/>
      <c r="S132" s="2"/>
    </row>
    <row r="133" spans="3:19" x14ac:dyDescent="0.4">
      <c r="C133" s="3" t="s">
        <v>54</v>
      </c>
      <c r="D133" s="3">
        <f t="shared" si="12"/>
        <v>0</v>
      </c>
      <c r="E133" s="3">
        <f t="shared" si="13"/>
        <v>0</v>
      </c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10"/>
      <c r="S133" s="2"/>
    </row>
    <row r="134" spans="3:19" x14ac:dyDescent="0.4">
      <c r="C134" s="3" t="s">
        <v>55</v>
      </c>
      <c r="D134" s="3">
        <f t="shared" si="12"/>
        <v>0</v>
      </c>
      <c r="E134" s="3">
        <f t="shared" si="13"/>
        <v>0</v>
      </c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10"/>
      <c r="S134" s="2"/>
    </row>
    <row r="135" spans="3:19" x14ac:dyDescent="0.4">
      <c r="C135" s="3" t="s">
        <v>56</v>
      </c>
      <c r="D135" s="3">
        <f t="shared" si="12"/>
        <v>0</v>
      </c>
      <c r="E135" s="3">
        <f t="shared" si="13"/>
        <v>0</v>
      </c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10"/>
      <c r="S135" s="2"/>
    </row>
    <row r="136" spans="3:19" x14ac:dyDescent="0.4">
      <c r="C136" s="3" t="s">
        <v>57</v>
      </c>
      <c r="D136" s="3">
        <f t="shared" si="12"/>
        <v>0</v>
      </c>
      <c r="E136" s="3">
        <f t="shared" si="13"/>
        <v>0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10"/>
      <c r="S136" s="2"/>
    </row>
  </sheetData>
  <phoneticPr fontId="2"/>
  <hyperlinks>
    <hyperlink ref="T9" r:id="rId1" xr:uid="{E9AAFB43-07C4-4A56-BC15-31AA10369DF9}"/>
    <hyperlink ref="T7" r:id="rId2" xr:uid="{06FB31CE-651C-4039-9A11-1228C73C96F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排出量算定方法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kjgokitahara</dc:creator>
  <cp:lastModifiedBy>gokitahara</cp:lastModifiedBy>
  <dcterms:created xsi:type="dcterms:W3CDTF">2023-01-17T08:41:23Z</dcterms:created>
  <dcterms:modified xsi:type="dcterms:W3CDTF">2023-11-24T10:24:51Z</dcterms:modified>
</cp:coreProperties>
</file>